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31428953-EB63-40F2-87C7-C220E184530D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голов зел 4" sheetId="4" r:id="rId1"/>
    <sheet name="Лист1" sheetId="1" r:id="rId2"/>
    <sheet name="Лист2" sheetId="2" r:id="rId3"/>
    <sheet name="Лист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D29" i="4"/>
  <c r="G28" i="4"/>
  <c r="G27" i="4"/>
  <c r="G26" i="4"/>
  <c r="C25" i="4"/>
  <c r="G25" i="4" s="1"/>
  <c r="C24" i="4"/>
  <c r="G24" i="4" s="1"/>
  <c r="C23" i="4"/>
  <c r="G22" i="4"/>
  <c r="G21" i="4"/>
  <c r="F19" i="4"/>
  <c r="E19" i="4"/>
  <c r="D19" i="4"/>
  <c r="C19" i="4"/>
  <c r="G15" i="4"/>
  <c r="G14" i="4"/>
  <c r="G13" i="4"/>
  <c r="G12" i="4"/>
  <c r="G11" i="4"/>
  <c r="G10" i="4"/>
  <c r="G9" i="4"/>
  <c r="G8" i="4"/>
  <c r="C29" i="4" l="1"/>
  <c r="G19" i="4"/>
  <c r="G23" i="4"/>
  <c r="G29" i="4" s="1"/>
  <c r="G30" i="4" s="1"/>
</calcChain>
</file>

<file path=xl/sharedStrings.xml><?xml version="1.0" encoding="utf-8"?>
<sst xmlns="http://schemas.openxmlformats.org/spreadsheetml/2006/main" count="39" uniqueCount="30">
  <si>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</si>
  <si>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</si>
  <si>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</si>
  <si>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</si>
  <si>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по МКД, расположенному по адресу с.Головтеево ул. Зеленая 4                     </t>
  </si>
  <si>
    <t>№ строки</t>
  </si>
  <si>
    <t>Остатки на лицевом счете МКД</t>
  </si>
  <si>
    <t>Показатель</t>
  </si>
  <si>
    <t>за содержание</t>
  </si>
  <si>
    <t>вывоз тбо</t>
  </si>
  <si>
    <t>отопление</t>
  </si>
  <si>
    <t>ХВС</t>
  </si>
  <si>
    <t>стоки</t>
  </si>
  <si>
    <t>хвс моп</t>
  </si>
  <si>
    <t>эл/эн моп</t>
  </si>
  <si>
    <t>за текущий ремонт</t>
  </si>
  <si>
    <t>в том числе:</t>
  </si>
  <si>
    <t>итого</t>
  </si>
  <si>
    <t>Платежная дисциплина</t>
  </si>
  <si>
    <t>Директор ООО "Малоярославецстройзаказчик"</t>
  </si>
  <si>
    <t>Тарасова В.В.</t>
  </si>
  <si>
    <t xml:space="preserve"> о выполнении договора управления за 2019 год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</si>
  <si>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</si>
  <si>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</si>
  <si>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</si>
  <si>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</si>
  <si>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</si>
  <si>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ИТОГО ЗАДОЛЖЕННОСТЬ ДОМА ЗА ЖИЛИЩНО КОММУНАЛЬНЫЕ УСЛУГИ НА 01.01.2020</t>
  </si>
  <si>
    <t>ремонт крыши</t>
  </si>
  <si>
    <t>ремонт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</si>
</sst>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B7" workbookViewId="0">
      <selection activeCell="E29" sqref="E29"/>
    </sheetView>
  </sheetViews>
  <sheetFormatPr defaultColWidth="9.140625" defaultRowHeight="15.75" x14ac:dyDescent="0.25"/>
  <cols>
    <col min="1" max="1" width="6.7109375" style="1" hidden="1" customWidth="1"/>
    <col min="2" max="2" width="36.140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21" t="s">
        <v>1</v>
      </c>
      <c r="E1" s="21"/>
      <c r="F1" s="21"/>
    </row>
    <row r="2" spans="1:8" x14ac:dyDescent="0.25">
      <c r="B2" s="21" t="s">
        <v>2</v>
      </c>
      <c r="C2" s="21"/>
      <c r="D2" s="21"/>
      <c r="E2" s="21"/>
      <c r="H2" s="3"/>
    </row>
    <row r="3" spans="1:8" x14ac:dyDescent="0.25">
      <c r="A3" s="22" t="s">
        <v>3</v>
      </c>
      <c r="B3" s="22"/>
      <c r="C3" s="22"/>
      <c r="D3" s="22"/>
      <c r="E3" s="22"/>
      <c r="F3" s="22"/>
      <c r="G3" s="22"/>
    </row>
    <row r="4" spans="1:8" ht="14.45" customHeight="1" x14ac:dyDescent="0.25">
      <c r="A4" s="23" t="s">
        <v>21</v>
      </c>
      <c r="B4" s="23"/>
      <c r="C4" s="23"/>
      <c r="D4" s="23"/>
      <c r="E4" s="23"/>
      <c r="F4" s="23"/>
      <c r="G4" s="23"/>
    </row>
    <row r="5" spans="1:8" ht="14.45" customHeight="1" x14ac:dyDescent="0.25">
      <c r="A5" s="24" t="s">
        <v>4</v>
      </c>
      <c r="B5" s="24"/>
      <c r="C5" s="24"/>
      <c r="D5" s="24"/>
      <c r="E5" s="24"/>
      <c r="F5" s="24"/>
      <c r="G5" s="24"/>
    </row>
    <row r="6" spans="1:8" ht="13.9" customHeight="1" x14ac:dyDescent="0.25">
      <c r="A6" s="4" t="s">
        <v>5</v>
      </c>
      <c r="B6" s="25" t="s">
        <v>6</v>
      </c>
      <c r="C6" s="26"/>
      <c r="D6" s="26"/>
      <c r="E6" s="26"/>
      <c r="F6" s="26"/>
      <c r="G6" s="27"/>
    </row>
    <row r="7" spans="1:8" ht="45" customHeight="1" x14ac:dyDescent="0.25">
      <c r="A7" s="17" t="s">
        <v>7</v>
      </c>
      <c r="B7" s="17"/>
      <c r="C7" s="5" t="s">
        <v>22</v>
      </c>
      <c r="D7" s="5" t="s">
        <v>23</v>
      </c>
      <c r="E7" s="6" t="s">
        <v>24</v>
      </c>
      <c r="F7" s="6" t="s">
        <v>25</v>
      </c>
      <c r="G7" s="6" t="s">
        <v>26</v>
      </c>
    </row>
    <row r="8" spans="1:8" ht="12.6" customHeight="1" x14ac:dyDescent="0.25">
      <c r="A8" s="7"/>
      <c r="B8" s="8" t="s">
        <v>8</v>
      </c>
      <c r="C8" s="9">
        <v>-41299.39</v>
      </c>
      <c r="D8" s="10">
        <v>127044.04</v>
      </c>
      <c r="E8" s="11">
        <v>112459.38</v>
      </c>
      <c r="F8" s="11">
        <v>127044.04</v>
      </c>
      <c r="G8" s="11">
        <f>C8+E8-F8</f>
        <v>-55884.049999999988</v>
      </c>
    </row>
    <row r="9" spans="1:8" ht="12.6" customHeight="1" x14ac:dyDescent="0.25">
      <c r="A9" s="7"/>
      <c r="B9" s="8" t="s">
        <v>9</v>
      </c>
      <c r="C9" s="9">
        <v>-7199.58</v>
      </c>
      <c r="D9" s="10">
        <v>0</v>
      </c>
      <c r="E9" s="11">
        <v>1966.23</v>
      </c>
      <c r="F9" s="11">
        <v>0</v>
      </c>
      <c r="G9" s="11">
        <f t="shared" ref="G9:G15" si="0">C9+E9-F9</f>
        <v>-5233.3500000000004</v>
      </c>
    </row>
    <row r="10" spans="1:8" ht="12.6" customHeight="1" x14ac:dyDescent="0.25">
      <c r="A10" s="7"/>
      <c r="B10" s="8" t="s">
        <v>10</v>
      </c>
      <c r="C10" s="9">
        <v>-45949.69</v>
      </c>
      <c r="D10" s="10">
        <v>0</v>
      </c>
      <c r="E10" s="11">
        <v>10422.59</v>
      </c>
      <c r="F10" s="11">
        <v>0</v>
      </c>
      <c r="G10" s="11">
        <f>C10+E10-F10</f>
        <v>-35527.100000000006</v>
      </c>
    </row>
    <row r="11" spans="1:8" ht="12.6" customHeight="1" x14ac:dyDescent="0.25">
      <c r="A11" s="7"/>
      <c r="B11" s="8" t="s">
        <v>11</v>
      </c>
      <c r="C11" s="9">
        <v>-24686.44</v>
      </c>
      <c r="D11" s="10">
        <v>59799.53</v>
      </c>
      <c r="E11" s="11">
        <v>56892.08</v>
      </c>
      <c r="F11" s="11">
        <v>59799.53</v>
      </c>
      <c r="G11" s="11">
        <f>C11+E11-F11</f>
        <v>-27593.889999999996</v>
      </c>
    </row>
    <row r="12" spans="1:8" ht="12.6" customHeight="1" x14ac:dyDescent="0.25">
      <c r="A12" s="7"/>
      <c r="B12" s="8" t="s">
        <v>12</v>
      </c>
      <c r="C12" s="9">
        <v>-2917.68</v>
      </c>
      <c r="D12" s="10">
        <v>6808.59</v>
      </c>
      <c r="E12" s="11">
        <v>6504.06</v>
      </c>
      <c r="F12" s="11">
        <v>6808.59</v>
      </c>
      <c r="G12" s="11">
        <f>C12+E12-F12</f>
        <v>-3222.2099999999996</v>
      </c>
    </row>
    <row r="13" spans="1:8" ht="12.6" customHeight="1" x14ac:dyDescent="0.25">
      <c r="A13" s="7"/>
      <c r="B13" s="8" t="s">
        <v>13</v>
      </c>
      <c r="C13" s="9">
        <v>-55.44</v>
      </c>
      <c r="D13" s="10">
        <v>638.21</v>
      </c>
      <c r="E13" s="11">
        <v>526.64</v>
      </c>
      <c r="F13" s="11">
        <v>638.21</v>
      </c>
      <c r="G13" s="11">
        <f>C13+E13-F13</f>
        <v>-167.01000000000005</v>
      </c>
    </row>
    <row r="14" spans="1:8" ht="12.6" customHeight="1" x14ac:dyDescent="0.25">
      <c r="A14" s="7"/>
      <c r="B14" s="8" t="s">
        <v>14</v>
      </c>
      <c r="C14" s="9">
        <v>-220.55</v>
      </c>
      <c r="D14" s="10">
        <v>1370.41</v>
      </c>
      <c r="E14" s="11">
        <v>1163.74</v>
      </c>
      <c r="F14" s="11">
        <v>1370.41</v>
      </c>
      <c r="G14" s="11">
        <f>C14+E14-F14</f>
        <v>-427.22</v>
      </c>
    </row>
    <row r="15" spans="1:8" ht="12.6" customHeight="1" x14ac:dyDescent="0.25">
      <c r="A15" s="7"/>
      <c r="B15" s="8" t="s">
        <v>15</v>
      </c>
      <c r="C15" s="9">
        <v>8765.5300000000007</v>
      </c>
      <c r="D15" s="10">
        <v>53075.46</v>
      </c>
      <c r="E15" s="11">
        <v>46754.5</v>
      </c>
      <c r="F15" s="11">
        <v>5935.58</v>
      </c>
      <c r="G15" s="11">
        <f t="shared" si="0"/>
        <v>49584.45</v>
      </c>
    </row>
    <row r="16" spans="1:8" ht="12.6" customHeight="1" x14ac:dyDescent="0.25">
      <c r="A16" s="7"/>
      <c r="B16" s="8" t="s">
        <v>16</v>
      </c>
      <c r="C16" s="9"/>
      <c r="D16" s="10"/>
      <c r="E16" s="11"/>
      <c r="F16" s="11"/>
      <c r="G16" s="11"/>
    </row>
    <row r="17" spans="1:7" ht="12.6" customHeight="1" x14ac:dyDescent="0.25">
      <c r="A17" s="7"/>
      <c r="B17" s="8" t="s">
        <v>28</v>
      </c>
      <c r="C17" s="9"/>
      <c r="D17" s="10"/>
      <c r="E17" s="11"/>
      <c r="F17" s="11">
        <v>3785.89</v>
      </c>
      <c r="G17" s="11"/>
    </row>
    <row r="18" spans="1:7" ht="12.6" customHeight="1" x14ac:dyDescent="0.25">
      <c r="A18" s="7"/>
      <c r="B18" s="8" t="s">
        <v>29</v>
      </c>
      <c r="C18" s="9"/>
      <c r="D18" s="10"/>
      <c r="E18" s="11"/>
      <c r="F18" s="11">
        <v>2149.69</v>
      </c>
      <c r="G18" s="11"/>
    </row>
    <row r="19" spans="1:7" ht="12.6" customHeight="1" x14ac:dyDescent="0.25">
      <c r="A19" s="12">
        <v>2</v>
      </c>
      <c r="B19" s="13" t="s">
        <v>17</v>
      </c>
      <c r="C19" s="14">
        <f>C8+C9+C15+C10+C11+C12+C13+C14</f>
        <v>-113563.24</v>
      </c>
      <c r="D19" s="14">
        <f>D8+D9+D15+D10+D11+D12+D13+D14</f>
        <v>248736.24</v>
      </c>
      <c r="E19" s="14">
        <f>E8+E9+E15+E10+E11+E12+E13+E14</f>
        <v>236689.21999999997</v>
      </c>
      <c r="F19" s="14">
        <f>F8+F9+F15+F10+F11+F12+F13+F14</f>
        <v>201596.36</v>
      </c>
      <c r="G19" s="14">
        <f>G8+G9+G15+G10+G11+G12+G13+G14</f>
        <v>-78470.37999999999</v>
      </c>
    </row>
    <row r="20" spans="1:7" ht="12.6" customHeight="1" x14ac:dyDescent="0.25">
      <c r="A20" s="15"/>
      <c r="B20" s="18" t="s">
        <v>18</v>
      </c>
      <c r="C20" s="19"/>
      <c r="D20" s="19"/>
      <c r="E20" s="19"/>
      <c r="F20" s="19"/>
      <c r="G20" s="20"/>
    </row>
    <row r="21" spans="1:7" ht="12.6" customHeight="1" x14ac:dyDescent="0.25">
      <c r="A21" s="15"/>
      <c r="B21" s="8" t="s">
        <v>8</v>
      </c>
      <c r="C21" s="9">
        <v>-41299.39</v>
      </c>
      <c r="D21" s="10">
        <v>127044.04</v>
      </c>
      <c r="E21" s="11">
        <v>112459.38</v>
      </c>
      <c r="F21" s="11"/>
      <c r="G21" s="11">
        <f>C21+E21-D21</f>
        <v>-55884.049999999988</v>
      </c>
    </row>
    <row r="22" spans="1:7" ht="12.6" customHeight="1" x14ac:dyDescent="0.25">
      <c r="B22" s="8" t="s">
        <v>9</v>
      </c>
      <c r="C22" s="9">
        <v>-7199.58</v>
      </c>
      <c r="D22" s="10">
        <v>0</v>
      </c>
      <c r="E22" s="11">
        <v>1966.23</v>
      </c>
      <c r="F22" s="11"/>
      <c r="G22" s="11">
        <f t="shared" ref="G22:G28" si="1">C22+E22-D22</f>
        <v>-5233.3500000000004</v>
      </c>
    </row>
    <row r="23" spans="1:7" ht="12.6" customHeight="1" x14ac:dyDescent="0.25">
      <c r="B23" s="8" t="s">
        <v>10</v>
      </c>
      <c r="C23" s="9">
        <f>C10</f>
        <v>-45949.69</v>
      </c>
      <c r="D23" s="10">
        <v>0</v>
      </c>
      <c r="E23" s="11">
        <v>10422.59</v>
      </c>
      <c r="F23" s="11"/>
      <c r="G23" s="11">
        <f t="shared" si="1"/>
        <v>-35527.100000000006</v>
      </c>
    </row>
    <row r="24" spans="1:7" ht="12.6" customHeight="1" x14ac:dyDescent="0.25">
      <c r="B24" s="8" t="s">
        <v>11</v>
      </c>
      <c r="C24" s="9">
        <f>C11</f>
        <v>-24686.44</v>
      </c>
      <c r="D24" s="10">
        <v>59799.53</v>
      </c>
      <c r="E24" s="11">
        <v>56892.08</v>
      </c>
      <c r="F24" s="11"/>
      <c r="G24" s="11">
        <f t="shared" si="1"/>
        <v>-27593.889999999996</v>
      </c>
    </row>
    <row r="25" spans="1:7" ht="12.6" customHeight="1" x14ac:dyDescent="0.25">
      <c r="B25" s="8" t="s">
        <v>12</v>
      </c>
      <c r="C25" s="9">
        <f>C12</f>
        <v>-2917.68</v>
      </c>
      <c r="D25" s="10">
        <v>6808.59</v>
      </c>
      <c r="E25" s="11">
        <v>6504.06</v>
      </c>
      <c r="F25" s="11"/>
      <c r="G25" s="11">
        <f t="shared" si="1"/>
        <v>-3222.2099999999996</v>
      </c>
    </row>
    <row r="26" spans="1:7" ht="12.6" customHeight="1" x14ac:dyDescent="0.25">
      <c r="B26" s="8" t="s">
        <v>13</v>
      </c>
      <c r="C26" s="9">
        <v>-55.44</v>
      </c>
      <c r="D26" s="10">
        <v>638.21</v>
      </c>
      <c r="E26" s="11">
        <v>526.64</v>
      </c>
      <c r="F26" s="11"/>
      <c r="G26" s="11">
        <f t="shared" si="1"/>
        <v>-167.01000000000005</v>
      </c>
    </row>
    <row r="27" spans="1:7" ht="12.6" customHeight="1" x14ac:dyDescent="0.25">
      <c r="B27" s="8" t="s">
        <v>14</v>
      </c>
      <c r="C27" s="9">
        <v>-220.55</v>
      </c>
      <c r="D27" s="10">
        <v>1370.41</v>
      </c>
      <c r="E27" s="11">
        <v>1163.74</v>
      </c>
      <c r="F27" s="11"/>
      <c r="G27" s="11">
        <f t="shared" si="1"/>
        <v>-427.22</v>
      </c>
    </row>
    <row r="28" spans="1:7" ht="12.6" customHeight="1" x14ac:dyDescent="0.25">
      <c r="B28" s="8" t="s">
        <v>15</v>
      </c>
      <c r="C28" s="9">
        <v>-15711.84</v>
      </c>
      <c r="D28" s="10">
        <v>53075.46</v>
      </c>
      <c r="E28" s="11">
        <v>46754.5</v>
      </c>
      <c r="F28" s="11"/>
      <c r="G28" s="11">
        <f t="shared" si="1"/>
        <v>-22032.799999999999</v>
      </c>
    </row>
    <row r="29" spans="1:7" ht="12.6" customHeight="1" x14ac:dyDescent="0.25">
      <c r="B29" s="13" t="s">
        <v>17</v>
      </c>
      <c r="C29" s="14">
        <f>C21+C22+C28+C23+C24+C25+C26+C27</f>
        <v>-138040.60999999999</v>
      </c>
      <c r="D29" s="14">
        <f>D21+D22+D28+D23+D24+D25+D26+D27</f>
        <v>248736.24</v>
      </c>
      <c r="E29" s="14">
        <f>E21+E22+E28+E23+E24+E25+E26+E27</f>
        <v>236689.21999999997</v>
      </c>
      <c r="F29" s="14"/>
      <c r="G29" s="14">
        <f>G21+G22+G28+G23+G24+G25+G26+G27</f>
        <v>-150087.62999999998</v>
      </c>
    </row>
    <row r="30" spans="1:7" x14ac:dyDescent="0.25">
      <c r="B30" s="16" t="s">
        <v>27</v>
      </c>
      <c r="G30" s="16">
        <f>G29</f>
        <v>-150087.62999999998</v>
      </c>
    </row>
    <row r="31" spans="1:7" x14ac:dyDescent="0.25">
      <c r="B31" s="1" t="s">
        <v>19</v>
      </c>
      <c r="E31" s="1" t="s">
        <v>20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 зел 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2020-03-23T14:00:10Z</dcterms:modified>
</cp:coreProperties>
</file>